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汇总表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<sst xmlns="http://schemas.openxmlformats.org/spreadsheetml/2006/main" count="257" uniqueCount="133">
  <si>
    <t>新城区2024年街道综合养老服务中心建设补助申报汇总表</t>
  </si>
  <si>
    <t>序号</t>
  </si>
  <si>
    <t>所属街道办</t>
  </si>
  <si>
    <t>站点名称</t>
  </si>
  <si>
    <t>性质</t>
  </si>
  <si>
    <t>实际资金
总投入
（万元）</t>
  </si>
  <si>
    <t>拟补助资金
（万元）</t>
  </si>
  <si>
    <t>中山门</t>
  </si>
  <si>
    <t>中山门街道综合养老服务中心</t>
  </si>
  <si>
    <t>公建民营</t>
  </si>
  <si>
    <t>合计</t>
  </si>
  <si>
    <t>新城区2024年社区养老服务站建设补助申报汇总表</t>
  </si>
  <si>
    <t>设施等级</t>
  </si>
  <si>
    <t>唐韵社区养老服务站</t>
  </si>
  <si>
    <t>AAA</t>
  </si>
  <si>
    <t>供电局社区养老服务站</t>
  </si>
  <si>
    <t>AA</t>
  </si>
  <si>
    <t>三府湾社区养老服务站</t>
  </si>
  <si>
    <t>半截巷社区养老服务站</t>
  </si>
  <si>
    <t>永乐社区养老服务站</t>
  </si>
  <si>
    <t>尚平社区养老服务站</t>
  </si>
  <si>
    <t>东元西路社区养老服务站</t>
  </si>
  <si>
    <t>生产村社区养老服务站</t>
  </si>
  <si>
    <t>兴盛社区益谦智信养老服务站</t>
  </si>
  <si>
    <t>兴乐社区养老服务站</t>
  </si>
  <si>
    <t>西三路社区养老服务站</t>
  </si>
  <si>
    <t>航建社区养老服务站</t>
  </si>
  <si>
    <t>万寿社区养老服务站</t>
  </si>
  <si>
    <t>新城区2024年社区养老服务站运营补助申报汇总表</t>
  </si>
  <si>
    <t>终评得分
（分）</t>
  </si>
  <si>
    <t>昆仑社区养老服务站</t>
  </si>
  <si>
    <t>三级</t>
  </si>
  <si>
    <t>东尚社区养老服务站</t>
  </si>
  <si>
    <t>西光社区养老服务站</t>
  </si>
  <si>
    <t>新东社区养老服务站</t>
  </si>
  <si>
    <t>咸宁社区养老服务站</t>
  </si>
  <si>
    <t>爱民社区养老服务站</t>
  </si>
  <si>
    <t>韩南社区养老服务站</t>
  </si>
  <si>
    <t>太华南路社区养老服务站</t>
  </si>
  <si>
    <t>尚朴社区养老服务站</t>
  </si>
  <si>
    <t>广场社区养老服务站</t>
  </si>
  <si>
    <t>二级</t>
  </si>
  <si>
    <t>向阳社区养老服务站</t>
  </si>
  <si>
    <t>福邸铭门社区养老服务站</t>
  </si>
  <si>
    <t>/</t>
  </si>
  <si>
    <t>2023年度新城区养老机构运营奖励资金汇总表</t>
  </si>
  <si>
    <t>机构名称</t>
  </si>
  <si>
    <t>年度运营奖励资金（单位：万元）</t>
  </si>
  <si>
    <t>评定</t>
  </si>
  <si>
    <t>入住人次（单位：人次）</t>
  </si>
  <si>
    <t>最终建议</t>
  </si>
  <si>
    <t>区级承担</t>
  </si>
  <si>
    <t>市级承担</t>
  </si>
  <si>
    <t>等级</t>
  </si>
  <si>
    <t>补助金额</t>
  </si>
  <si>
    <t>金额</t>
  </si>
  <si>
    <t>西安市新城区爱心护理院</t>
  </si>
  <si>
    <t>四星级</t>
  </si>
  <si>
    <t>西安博瑞养老院</t>
  </si>
  <si>
    <t>三星级</t>
  </si>
  <si>
    <t>新城区禾泰养老院</t>
  </si>
  <si>
    <t>未评星</t>
  </si>
  <si>
    <t>太华路街道综合养老服务中心</t>
  </si>
  <si>
    <t>新城区2024年老年人助餐服务建设补助申报汇总表</t>
  </si>
  <si>
    <t>街道办</t>
  </si>
  <si>
    <t>助餐服务点</t>
  </si>
  <si>
    <t>申报金额（万元）</t>
  </si>
  <si>
    <t>长乐中路街道</t>
  </si>
  <si>
    <t>“饭大爷”西光社区食堂</t>
  </si>
  <si>
    <t>韩森寨街道</t>
  </si>
  <si>
    <t>“饭大爷”秦川社区食堂</t>
  </si>
  <si>
    <t>西一路街道</t>
  </si>
  <si>
    <t>“饭大爷”尚朴社区食堂</t>
  </si>
  <si>
    <t>新城区2024年老年人助餐服务运营补助申报汇总表</t>
  </si>
  <si>
    <t>“饭大爷”新民社区食堂</t>
  </si>
  <si>
    <t>中山门街道</t>
  </si>
  <si>
    <t>“饭大爷”东三路社区食堂</t>
  </si>
  <si>
    <t>“饭大爷”福邸铭门社区食堂</t>
  </si>
  <si>
    <t>新城区2024年老年人助餐服务特殊困难老年人就餐补助申报汇总表</t>
  </si>
  <si>
    <t>新城区2023年家庭养老床位试点项目建设补助汇总表</t>
  </si>
  <si>
    <t>建设类别</t>
  </si>
  <si>
    <t>运营时间</t>
  </si>
  <si>
    <t>试点床位数（张）</t>
  </si>
  <si>
    <t>补助标准（万元/张）</t>
  </si>
  <si>
    <t>补助总金额（万元）</t>
  </si>
  <si>
    <t>西一路街道综合养老服务中心</t>
  </si>
  <si>
    <t>家庭养老床位</t>
  </si>
  <si>
    <t>新城区2023年家庭养老床位试点项目运营补助汇总表</t>
  </si>
  <si>
    <t>单位：人次、万元</t>
  </si>
  <si>
    <t>星级</t>
  </si>
  <si>
    <t>失能老年人</t>
  </si>
  <si>
    <t>半失能老人</t>
  </si>
  <si>
    <t>自理老人</t>
  </si>
  <si>
    <t>人次合计</t>
  </si>
  <si>
    <t>奖励金额</t>
  </si>
  <si>
    <t>市级奖励金额50%</t>
  </si>
  <si>
    <t>入住人次</t>
  </si>
  <si>
    <t>奖励标准</t>
  </si>
  <si>
    <t>一星级</t>
  </si>
  <si>
    <r>
      <rPr>
        <b/>
        <sz val="20"/>
        <color theme="1"/>
        <rFont val="方正小标宋简体"/>
        <charset val="134"/>
      </rPr>
      <t>新城区</t>
    </r>
    <r>
      <rPr>
        <b/>
        <sz val="20"/>
        <color theme="1"/>
        <rFont val="Times New Roman"/>
        <charset val="134"/>
      </rPr>
      <t>2023</t>
    </r>
    <r>
      <rPr>
        <b/>
        <sz val="20"/>
        <color theme="1"/>
        <rFont val="方正小标宋简体"/>
        <charset val="134"/>
      </rPr>
      <t>年养老护理员岗位补贴统计表</t>
    </r>
  </si>
  <si>
    <t>申请补贴类型</t>
  </si>
  <si>
    <t>养老机构名称</t>
  </si>
  <si>
    <t>养老机构统一社会信用代码</t>
  </si>
  <si>
    <t>姓名</t>
  </si>
  <si>
    <t>出生日期</t>
  </si>
  <si>
    <t>民族</t>
  </si>
  <si>
    <t>性别</t>
  </si>
  <si>
    <t>申请时最高养老护理员职业等级证书</t>
  </si>
  <si>
    <t>申请补贴金额（万元）</t>
  </si>
  <si>
    <t>岗位补贴</t>
  </si>
  <si>
    <t>新城区太华路街道综合养老服务中心</t>
  </si>
  <si>
    <t>91610133MA6W28739F</t>
  </si>
  <si>
    <t>薛郑峰</t>
  </si>
  <si>
    <t>1976-08-23</t>
  </si>
  <si>
    <t>汉族</t>
  </si>
  <si>
    <t>男性</t>
  </si>
  <si>
    <t>无</t>
  </si>
  <si>
    <t>陈建平</t>
  </si>
  <si>
    <t>1982-08-07</t>
  </si>
  <si>
    <t>赵朵</t>
  </si>
  <si>
    <t>1990-09-24</t>
  </si>
  <si>
    <t>女性</t>
  </si>
  <si>
    <t>五级（初级工）</t>
  </si>
  <si>
    <t>陈挺敏</t>
  </si>
  <si>
    <t>1987-03-13</t>
  </si>
  <si>
    <t>韩菲菲</t>
  </si>
  <si>
    <t>1992-05-25</t>
  </si>
  <si>
    <t>况丹</t>
  </si>
  <si>
    <t>1984-03-26</t>
  </si>
  <si>
    <t>西安市新城区禾泰养老院</t>
  </si>
  <si>
    <t>91610102MAB0NUFBX1</t>
  </si>
  <si>
    <t>田毓龙</t>
  </si>
  <si>
    <t>1988-04-18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</si>
</sst>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_ "/>
  </numFmts>
  <fonts count="44">
    <font>
      <sz val="11"/>
      <color theme="1"/>
      <name val="宋体"/>
      <charset val="134"/>
      <scheme val="minor"/>
    </font>
    <font>
      <b/>
      <sz val="20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方正仿宋_GB2312"/>
      <charset val="134"/>
    </font>
    <font>
      <sz val="12"/>
      <color theme="1"/>
      <name val="Times New Roman"/>
      <charset val="134"/>
    </font>
    <font>
      <b/>
      <sz val="12"/>
      <color theme="1"/>
      <name val="方正仿宋_GB2312"/>
      <charset val="134"/>
    </font>
    <font>
      <sz val="12"/>
      <color rgb="FF000000"/>
      <name val="方正仿宋_GB2312"/>
      <charset val="134"/>
    </font>
    <font>
      <sz val="12"/>
      <color rgb="FF000000"/>
      <name val="Times New Roman"/>
      <charset val="134"/>
    </font>
    <font>
      <sz val="12"/>
      <color theme="1"/>
      <name val="宋体"/>
      <charset val="134"/>
    </font>
    <font>
      <b/>
      <sz val="12"/>
      <color rgb="FF000000"/>
      <name val="仿宋"/>
      <charset val="134"/>
    </font>
    <font>
      <b/>
      <sz val="12"/>
      <color rgb="FF000000"/>
      <name val="宋体"/>
      <charset val="134"/>
    </font>
    <font>
      <b/>
      <sz val="12"/>
      <color rgb="FF000000"/>
      <name val="Times New Roman"/>
      <charset val="134"/>
    </font>
    <font>
      <sz val="20"/>
      <color theme="1"/>
      <name val="方正小标宋简体"/>
      <charset val="134"/>
    </font>
    <font>
      <sz val="12"/>
      <color theme="1"/>
      <name val="仿宋_GB2312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2"/>
      <color rgb="FF000000"/>
      <name val="仿宋_GB2312"/>
      <charset val="134"/>
    </font>
    <font>
      <b/>
      <sz val="20"/>
      <name val="方正小标宋简体"/>
      <charset val="134"/>
    </font>
    <font>
      <b/>
      <sz val="2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20"/>
      <color theme="1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3" borderId="15" applyNumberFormat="0" applyAlignment="0" applyProtection="0">
      <alignment vertical="center"/>
    </xf>
    <xf numFmtId="0" fontId="33" fillId="4" borderId="16" applyNumberFormat="0" applyAlignment="0" applyProtection="0">
      <alignment vertical="center"/>
    </xf>
    <xf numFmtId="0" fontId="34" fillId="4" borderId="15" applyNumberFormat="0" applyAlignment="0" applyProtection="0">
      <alignment vertical="center"/>
    </xf>
    <xf numFmtId="0" fontId="35" fillId="5" borderId="17" applyNumberFormat="0" applyAlignment="0" applyProtection="0">
      <alignment vertical="center"/>
    </xf>
    <xf numFmtId="0" fontId="36" fillId="0" borderId="18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9" fillId="7" borderId="0" applyNumberFormat="0" applyBorder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3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6" fillId="0" borderId="2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20" fillId="0" borderId="2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13</xdr:col>
      <xdr:colOff>559435</xdr:colOff>
      <xdr:row>2</xdr:row>
      <xdr:rowOff>98425</xdr:rowOff>
    </xdr:from>
    <xdr:to>
      <xdr:col>15</xdr:col>
      <xdr:colOff>187960</xdr:colOff>
      <xdr:row>3</xdr:row>
      <xdr:rowOff>190500</xdr:rowOff>
    </xdr:to>
    <xdr:sp>
      <xdr:nvSpPr>
        <xdr:cNvPr id="2" name="TextBox 1"/>
        <xdr:cNvSpPr txBox="1"/>
      </xdr:nvSpPr>
      <xdr:spPr>
        <a:xfrm>
          <a:off x="15774035" y="612775"/>
          <a:ext cx="847725" cy="638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>
            <a:latin typeface="+mj-ea"/>
            <a:ea typeface="+mj-ea"/>
          </a:endParaRPr>
        </a:p>
      </xdr:txBody>
    </xdr:sp>
    <xdr:clientData/>
  </xdr:twoCellAnchor>
  <xdr:twoCellAnchor>
    <xdr:from>
      <xdr:col>0</xdr:col>
      <xdr:colOff>0</xdr:colOff>
      <xdr:row>26</xdr:row>
      <xdr:rowOff>57150</xdr:rowOff>
    </xdr:from>
    <xdr:to>
      <xdr:col>0</xdr:col>
      <xdr:colOff>323850</xdr:colOff>
      <xdr:row>26</xdr:row>
      <xdr:rowOff>342900</xdr:rowOff>
    </xdr:to>
    <xdr:sp>
      <xdr:nvSpPr>
        <xdr:cNvPr id="3" name="TextBox 1"/>
        <xdr:cNvSpPr txBox="1"/>
      </xdr:nvSpPr>
      <xdr:spPr>
        <a:xfrm>
          <a:off x="0" y="9721850"/>
          <a:ext cx="323850" cy="2794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 sz="1100" b="1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1"/>
  <sheetViews>
    <sheetView tabSelected="1" zoomScale="70" zoomScaleNormal="70" workbookViewId="0">
      <selection activeCell="A8" sqref="A8:F8"/>
    </sheetView>
  </sheetViews>
  <sheetFormatPr defaultColWidth="8.72727272727273" defaultRowHeight="14"/>
  <cols>
    <col min="2" max="2" width="30.2727272727273" customWidth="1"/>
    <col min="3" max="3" width="37.7272727272727" customWidth="1"/>
    <col min="4" max="4" width="34.0909090909091" customWidth="1"/>
    <col min="5" max="5" width="11.4545454545455" customWidth="1"/>
    <col min="6" max="6" width="20.5454545454545" customWidth="1"/>
    <col min="7" max="7" width="13.0909090909091" customWidth="1"/>
    <col min="9" max="9" width="14.5454545454545" customWidth="1"/>
    <col min="10" max="10" width="12.4545454545455" customWidth="1"/>
  </cols>
  <sheetData>
    <row r="1" ht="26.5" spans="1:6">
      <c r="A1" s="1" t="s">
        <v>0</v>
      </c>
      <c r="B1" s="1"/>
      <c r="C1" s="1"/>
      <c r="D1" s="1"/>
      <c r="E1" s="1"/>
      <c r="F1" s="1"/>
    </row>
    <row r="2" spans="1:6">
      <c r="A2" s="2" t="s">
        <v>1</v>
      </c>
      <c r="B2" s="3" t="s">
        <v>2</v>
      </c>
      <c r="C2" s="2" t="s">
        <v>3</v>
      </c>
      <c r="D2" s="4" t="s">
        <v>4</v>
      </c>
      <c r="E2" s="2" t="s">
        <v>5</v>
      </c>
      <c r="F2" s="5" t="s">
        <v>6</v>
      </c>
    </row>
    <row r="3" ht="43" customHeight="1" spans="1:6">
      <c r="A3" s="5"/>
      <c r="B3" s="3"/>
      <c r="C3" s="5"/>
      <c r="D3" s="6"/>
      <c r="E3" s="2"/>
      <c r="F3" s="5"/>
    </row>
    <row r="4" ht="35" customHeight="1" spans="1:6">
      <c r="A4" s="7">
        <v>1</v>
      </c>
      <c r="B4" s="7" t="s">
        <v>7</v>
      </c>
      <c r="C4" s="7" t="s">
        <v>8</v>
      </c>
      <c r="D4" s="7" t="s">
        <v>9</v>
      </c>
      <c r="E4" s="8">
        <v>326.32</v>
      </c>
      <c r="F4" s="9">
        <v>150</v>
      </c>
    </row>
    <row r="5" ht="15.5" spans="1:6">
      <c r="A5" s="10" t="s">
        <v>10</v>
      </c>
      <c r="B5" s="11"/>
      <c r="C5" s="11"/>
      <c r="D5" s="11"/>
      <c r="E5" s="12"/>
      <c r="F5" s="9">
        <f>SUM(F4:F4)</f>
        <v>150</v>
      </c>
    </row>
    <row r="8" ht="28" customHeight="1" spans="1:6">
      <c r="A8" s="13" t="s">
        <v>11</v>
      </c>
      <c r="B8" s="13"/>
      <c r="C8" s="13"/>
      <c r="D8" s="13"/>
      <c r="E8" s="13"/>
      <c r="F8" s="13"/>
    </row>
    <row r="9" spans="1:6">
      <c r="A9" s="2" t="s">
        <v>1</v>
      </c>
      <c r="B9" s="2" t="s">
        <v>3</v>
      </c>
      <c r="C9" s="4" t="s">
        <v>4</v>
      </c>
      <c r="D9" s="2" t="s">
        <v>12</v>
      </c>
      <c r="E9" s="2" t="s">
        <v>5</v>
      </c>
      <c r="F9" s="5" t="s">
        <v>6</v>
      </c>
    </row>
    <row r="10" ht="39" customHeight="1" spans="1:6">
      <c r="A10" s="5"/>
      <c r="B10" s="5"/>
      <c r="C10" s="6"/>
      <c r="D10" s="2"/>
      <c r="E10" s="2"/>
      <c r="F10" s="5"/>
    </row>
    <row r="11" ht="35" customHeight="1" spans="1:6">
      <c r="A11" s="7">
        <v>1</v>
      </c>
      <c r="B11" s="14" t="s">
        <v>13</v>
      </c>
      <c r="C11" s="7" t="s">
        <v>9</v>
      </c>
      <c r="D11" s="14" t="s">
        <v>14</v>
      </c>
      <c r="E11" s="15">
        <v>60.101</v>
      </c>
      <c r="F11" s="15">
        <v>60</v>
      </c>
    </row>
    <row r="12" ht="35" customHeight="1" spans="1:6">
      <c r="A12" s="7">
        <v>2</v>
      </c>
      <c r="B12" s="16" t="s">
        <v>15</v>
      </c>
      <c r="C12" s="7" t="s">
        <v>9</v>
      </c>
      <c r="D12" s="16" t="s">
        <v>16</v>
      </c>
      <c r="E12" s="15">
        <v>32.037</v>
      </c>
      <c r="F12" s="15">
        <v>30</v>
      </c>
    </row>
    <row r="13" ht="35" customHeight="1" spans="1:6">
      <c r="A13" s="7">
        <v>3</v>
      </c>
      <c r="B13" s="7" t="s">
        <v>17</v>
      </c>
      <c r="C13" s="7" t="s">
        <v>9</v>
      </c>
      <c r="D13" s="7" t="s">
        <v>16</v>
      </c>
      <c r="E13" s="15">
        <v>30.03</v>
      </c>
      <c r="F13" s="15">
        <v>30</v>
      </c>
    </row>
    <row r="14" ht="35" customHeight="1" spans="1:6">
      <c r="A14" s="7">
        <v>4</v>
      </c>
      <c r="B14" s="16" t="s">
        <v>18</v>
      </c>
      <c r="C14" s="7" t="s">
        <v>9</v>
      </c>
      <c r="D14" s="16" t="s">
        <v>14</v>
      </c>
      <c r="E14" s="15">
        <v>19.29</v>
      </c>
      <c r="F14" s="15">
        <v>19.29</v>
      </c>
    </row>
    <row r="15" ht="35" customHeight="1" spans="1:6">
      <c r="A15" s="7">
        <v>5</v>
      </c>
      <c r="B15" s="16" t="s">
        <v>19</v>
      </c>
      <c r="C15" s="7" t="s">
        <v>9</v>
      </c>
      <c r="D15" s="16" t="s">
        <v>14</v>
      </c>
      <c r="E15" s="15">
        <v>81.687</v>
      </c>
      <c r="F15" s="15">
        <v>30</v>
      </c>
    </row>
    <row r="16" ht="35" customHeight="1" spans="1:6">
      <c r="A16" s="7">
        <v>6</v>
      </c>
      <c r="B16" s="16" t="s">
        <v>20</v>
      </c>
      <c r="C16" s="7" t="s">
        <v>9</v>
      </c>
      <c r="D16" s="16" t="s">
        <v>16</v>
      </c>
      <c r="E16" s="15">
        <v>55.217</v>
      </c>
      <c r="F16" s="15">
        <v>30</v>
      </c>
    </row>
    <row r="17" ht="35" customHeight="1" spans="1:6">
      <c r="A17" s="7">
        <v>7</v>
      </c>
      <c r="B17" s="16" t="s">
        <v>21</v>
      </c>
      <c r="C17" s="7" t="s">
        <v>9</v>
      </c>
      <c r="D17" s="16" t="s">
        <v>14</v>
      </c>
      <c r="E17" s="15">
        <v>43.145</v>
      </c>
      <c r="F17" s="15">
        <v>30</v>
      </c>
    </row>
    <row r="18" ht="35" customHeight="1" spans="1:6">
      <c r="A18" s="7">
        <v>8</v>
      </c>
      <c r="B18" s="16" t="s">
        <v>22</v>
      </c>
      <c r="C18" s="7" t="s">
        <v>9</v>
      </c>
      <c r="D18" s="16" t="s">
        <v>14</v>
      </c>
      <c r="E18" s="15">
        <v>47.192</v>
      </c>
      <c r="F18" s="15">
        <v>30</v>
      </c>
    </row>
    <row r="19" ht="35" customHeight="1" spans="1:6">
      <c r="A19" s="7">
        <v>9</v>
      </c>
      <c r="B19" s="16" t="s">
        <v>23</v>
      </c>
      <c r="C19" s="7" t="s">
        <v>9</v>
      </c>
      <c r="D19" s="16" t="s">
        <v>14</v>
      </c>
      <c r="E19" s="15">
        <v>32.169</v>
      </c>
      <c r="F19" s="15">
        <v>30</v>
      </c>
    </row>
    <row r="20" ht="35" customHeight="1" spans="1:6">
      <c r="A20" s="7">
        <v>10</v>
      </c>
      <c r="B20" s="16" t="s">
        <v>24</v>
      </c>
      <c r="C20" s="7" t="s">
        <v>9</v>
      </c>
      <c r="D20" s="16" t="s">
        <v>16</v>
      </c>
      <c r="E20" s="15">
        <v>30</v>
      </c>
      <c r="F20" s="15">
        <v>30</v>
      </c>
    </row>
    <row r="21" ht="35" customHeight="1" spans="1:6">
      <c r="A21" s="7">
        <v>11</v>
      </c>
      <c r="B21" s="16" t="s">
        <v>25</v>
      </c>
      <c r="C21" s="7" t="s">
        <v>9</v>
      </c>
      <c r="D21" s="16" t="s">
        <v>14</v>
      </c>
      <c r="E21" s="15">
        <v>26.162</v>
      </c>
      <c r="F21" s="15">
        <v>26.162</v>
      </c>
    </row>
    <row r="22" ht="35" customHeight="1" spans="1:6">
      <c r="A22" s="7">
        <v>12</v>
      </c>
      <c r="B22" s="16" t="s">
        <v>26</v>
      </c>
      <c r="C22" s="7" t="s">
        <v>9</v>
      </c>
      <c r="D22" s="16" t="s">
        <v>16</v>
      </c>
      <c r="E22" s="15">
        <v>31.2</v>
      </c>
      <c r="F22" s="15">
        <v>23.436</v>
      </c>
    </row>
    <row r="23" ht="35" customHeight="1" spans="1:6">
      <c r="A23" s="7">
        <v>13</v>
      </c>
      <c r="B23" s="16" t="s">
        <v>27</v>
      </c>
      <c r="C23" s="7" t="s">
        <v>9</v>
      </c>
      <c r="D23" s="16" t="s">
        <v>14</v>
      </c>
      <c r="E23" s="15">
        <v>31.5</v>
      </c>
      <c r="F23" s="15">
        <v>30</v>
      </c>
    </row>
    <row r="24" ht="35" customHeight="1" spans="1:6">
      <c r="A24" s="17" t="s">
        <v>10</v>
      </c>
      <c r="B24" s="17"/>
      <c r="C24" s="17"/>
      <c r="D24" s="17"/>
      <c r="E24" s="15"/>
      <c r="F24" s="15">
        <v>398.888</v>
      </c>
    </row>
    <row r="27" ht="26.5" spans="1:6">
      <c r="A27" s="1" t="s">
        <v>28</v>
      </c>
      <c r="B27" s="1"/>
      <c r="C27" s="1"/>
      <c r="D27" s="1"/>
      <c r="E27" s="1"/>
      <c r="F27" s="1"/>
    </row>
    <row r="28" spans="1:6">
      <c r="A28" s="3" t="s">
        <v>1</v>
      </c>
      <c r="B28" s="3" t="s">
        <v>3</v>
      </c>
      <c r="C28" s="3" t="s">
        <v>4</v>
      </c>
      <c r="D28" s="3" t="s">
        <v>12</v>
      </c>
      <c r="E28" s="18" t="s">
        <v>29</v>
      </c>
      <c r="F28" s="18" t="s">
        <v>6</v>
      </c>
    </row>
    <row r="29" ht="27" customHeight="1" spans="1:6">
      <c r="A29" s="3"/>
      <c r="B29" s="3"/>
      <c r="C29" s="3"/>
      <c r="D29" s="3"/>
      <c r="E29" s="18"/>
      <c r="F29" s="18"/>
    </row>
    <row r="30" ht="35" customHeight="1" spans="1:6">
      <c r="A30" s="7">
        <v>1</v>
      </c>
      <c r="B30" s="7" t="s">
        <v>30</v>
      </c>
      <c r="C30" s="7" t="s">
        <v>9</v>
      </c>
      <c r="D30" s="7" t="s">
        <v>31</v>
      </c>
      <c r="E30" s="19">
        <v>93.4</v>
      </c>
      <c r="F30" s="20">
        <v>9.34</v>
      </c>
    </row>
    <row r="31" ht="35" customHeight="1" spans="1:6">
      <c r="A31" s="7">
        <v>2</v>
      </c>
      <c r="B31" s="7" t="s">
        <v>32</v>
      </c>
      <c r="C31" s="7" t="s">
        <v>9</v>
      </c>
      <c r="D31" s="7" t="s">
        <v>31</v>
      </c>
      <c r="E31" s="19">
        <v>90.3</v>
      </c>
      <c r="F31" s="19">
        <v>9.03</v>
      </c>
    </row>
    <row r="32" ht="35" customHeight="1" spans="1:6">
      <c r="A32" s="7">
        <v>3</v>
      </c>
      <c r="B32" s="7" t="s">
        <v>33</v>
      </c>
      <c r="C32" s="7" t="s">
        <v>9</v>
      </c>
      <c r="D32" s="7" t="s">
        <v>31</v>
      </c>
      <c r="E32" s="19">
        <v>90.7</v>
      </c>
      <c r="F32" s="19">
        <v>9.07</v>
      </c>
    </row>
    <row r="33" ht="35" customHeight="1" spans="1:6">
      <c r="A33" s="7">
        <v>4</v>
      </c>
      <c r="B33" s="7" t="s">
        <v>34</v>
      </c>
      <c r="C33" s="7" t="s">
        <v>9</v>
      </c>
      <c r="D33" s="7" t="s">
        <v>31</v>
      </c>
      <c r="E33" s="19">
        <v>88.7</v>
      </c>
      <c r="F33" s="19">
        <v>8.87</v>
      </c>
    </row>
    <row r="34" ht="35" customHeight="1" spans="1:6">
      <c r="A34" s="7">
        <v>5</v>
      </c>
      <c r="B34" s="7" t="s">
        <v>35</v>
      </c>
      <c r="C34" s="7" t="s">
        <v>9</v>
      </c>
      <c r="D34" s="7" t="s">
        <v>31</v>
      </c>
      <c r="E34" s="19">
        <v>90</v>
      </c>
      <c r="F34" s="19">
        <v>9</v>
      </c>
    </row>
    <row r="35" ht="35" customHeight="1" spans="1:6">
      <c r="A35" s="7">
        <v>6</v>
      </c>
      <c r="B35" s="7" t="s">
        <v>36</v>
      </c>
      <c r="C35" s="7" t="s">
        <v>9</v>
      </c>
      <c r="D35" s="7" t="s">
        <v>31</v>
      </c>
      <c r="E35" s="19">
        <v>91</v>
      </c>
      <c r="F35" s="19">
        <v>9.1</v>
      </c>
    </row>
    <row r="36" ht="35" customHeight="1" spans="1:6">
      <c r="A36" s="7">
        <v>7</v>
      </c>
      <c r="B36" s="7" t="s">
        <v>37</v>
      </c>
      <c r="C36" s="7" t="s">
        <v>9</v>
      </c>
      <c r="D36" s="7" t="s">
        <v>31</v>
      </c>
      <c r="E36" s="19">
        <v>88.5</v>
      </c>
      <c r="F36" s="19">
        <v>8.85</v>
      </c>
    </row>
    <row r="37" ht="35" customHeight="1" spans="1:6">
      <c r="A37" s="7">
        <v>8</v>
      </c>
      <c r="B37" s="7" t="s">
        <v>38</v>
      </c>
      <c r="C37" s="7" t="s">
        <v>9</v>
      </c>
      <c r="D37" s="7" t="s">
        <v>31</v>
      </c>
      <c r="E37" s="19">
        <v>86</v>
      </c>
      <c r="F37" s="19">
        <v>8.6</v>
      </c>
    </row>
    <row r="38" ht="35" customHeight="1" spans="1:6">
      <c r="A38" s="7">
        <v>9</v>
      </c>
      <c r="B38" s="7" t="s">
        <v>39</v>
      </c>
      <c r="C38" s="7" t="s">
        <v>9</v>
      </c>
      <c r="D38" s="7" t="s">
        <v>31</v>
      </c>
      <c r="E38" s="19">
        <v>81.5</v>
      </c>
      <c r="F38" s="19">
        <v>8.15</v>
      </c>
    </row>
    <row r="39" ht="35" customHeight="1" spans="1:6">
      <c r="A39" s="7">
        <v>10</v>
      </c>
      <c r="B39" s="7" t="s">
        <v>40</v>
      </c>
      <c r="C39" s="7" t="s">
        <v>9</v>
      </c>
      <c r="D39" s="7" t="s">
        <v>41</v>
      </c>
      <c r="E39" s="19">
        <v>75.2</v>
      </c>
      <c r="F39" s="19">
        <v>6.016</v>
      </c>
    </row>
    <row r="40" ht="35" customHeight="1" spans="1:6">
      <c r="A40" s="7">
        <v>11</v>
      </c>
      <c r="B40" s="7" t="s">
        <v>18</v>
      </c>
      <c r="C40" s="7" t="s">
        <v>9</v>
      </c>
      <c r="D40" s="7" t="s">
        <v>31</v>
      </c>
      <c r="E40" s="19">
        <v>87</v>
      </c>
      <c r="F40" s="19">
        <v>8.7</v>
      </c>
    </row>
    <row r="41" ht="35" customHeight="1" spans="1:6">
      <c r="A41" s="7">
        <v>12</v>
      </c>
      <c r="B41" s="7" t="s">
        <v>42</v>
      </c>
      <c r="C41" s="7" t="s">
        <v>9</v>
      </c>
      <c r="D41" s="7" t="s">
        <v>31</v>
      </c>
      <c r="E41" s="19">
        <v>85</v>
      </c>
      <c r="F41" s="19">
        <v>8.5</v>
      </c>
    </row>
    <row r="42" ht="35" customHeight="1" spans="1:6">
      <c r="A42" s="7">
        <v>13</v>
      </c>
      <c r="B42" s="7" t="s">
        <v>43</v>
      </c>
      <c r="C42" s="7" t="s">
        <v>9</v>
      </c>
      <c r="D42" s="7" t="s">
        <v>31</v>
      </c>
      <c r="E42" s="19">
        <v>62.61</v>
      </c>
      <c r="F42" s="19">
        <v>6.261</v>
      </c>
    </row>
    <row r="43" ht="35" customHeight="1" spans="1:6">
      <c r="A43" s="17" t="s">
        <v>10</v>
      </c>
      <c r="B43" s="17"/>
      <c r="C43" s="17"/>
      <c r="D43" s="17"/>
      <c r="E43" s="21" t="s">
        <v>44</v>
      </c>
      <c r="F43" s="19">
        <v>109.487</v>
      </c>
    </row>
    <row r="46" ht="26.5" spans="1:7">
      <c r="A46" s="13" t="s">
        <v>45</v>
      </c>
      <c r="B46" s="13"/>
      <c r="C46" s="13"/>
      <c r="D46" s="13"/>
      <c r="E46" s="13"/>
      <c r="F46" s="13"/>
      <c r="G46" s="13"/>
    </row>
    <row r="47" ht="15" spans="1:7">
      <c r="A47" s="22" t="s">
        <v>1</v>
      </c>
      <c r="B47" s="22" t="s">
        <v>46</v>
      </c>
      <c r="C47" s="23" t="s">
        <v>47</v>
      </c>
      <c r="D47" s="23"/>
      <c r="E47" s="23"/>
      <c r="F47" s="23"/>
      <c r="G47" s="23"/>
    </row>
    <row r="48" ht="15" spans="1:7">
      <c r="A48" s="24"/>
      <c r="B48" s="24"/>
      <c r="C48" s="23" t="s">
        <v>48</v>
      </c>
      <c r="D48" s="23" t="s">
        <v>49</v>
      </c>
      <c r="E48" s="23" t="s">
        <v>50</v>
      </c>
      <c r="F48" s="23" t="s">
        <v>51</v>
      </c>
      <c r="G48" s="23" t="s">
        <v>52</v>
      </c>
    </row>
    <row r="49" ht="33" customHeight="1" spans="1:7">
      <c r="A49" s="25"/>
      <c r="B49" s="25"/>
      <c r="C49" s="23" t="s">
        <v>53</v>
      </c>
      <c r="D49" s="23"/>
      <c r="E49" s="23" t="s">
        <v>54</v>
      </c>
      <c r="F49" s="23" t="s">
        <v>55</v>
      </c>
      <c r="G49" s="23" t="s">
        <v>55</v>
      </c>
    </row>
    <row r="50" ht="35" customHeight="1" spans="1:7">
      <c r="A50" s="16">
        <v>1</v>
      </c>
      <c r="B50" s="16" t="s">
        <v>56</v>
      </c>
      <c r="C50" s="16" t="s">
        <v>57</v>
      </c>
      <c r="D50" s="15">
        <v>411</v>
      </c>
      <c r="E50" s="15">
        <v>6.087</v>
      </c>
      <c r="F50" s="15">
        <v>3.0435</v>
      </c>
      <c r="G50" s="15">
        <v>3.0435</v>
      </c>
    </row>
    <row r="51" ht="35" customHeight="1" spans="1:7">
      <c r="A51" s="16">
        <v>2</v>
      </c>
      <c r="B51" s="16" t="s">
        <v>58</v>
      </c>
      <c r="C51" s="16" t="s">
        <v>59</v>
      </c>
      <c r="D51" s="15">
        <v>530</v>
      </c>
      <c r="E51" s="15">
        <v>5.64</v>
      </c>
      <c r="F51" s="15">
        <v>2.82</v>
      </c>
      <c r="G51" s="15">
        <v>2.82</v>
      </c>
    </row>
    <row r="52" ht="35" customHeight="1" spans="1:7">
      <c r="A52" s="16">
        <v>3</v>
      </c>
      <c r="B52" s="16" t="s">
        <v>60</v>
      </c>
      <c r="C52" s="16" t="s">
        <v>61</v>
      </c>
      <c r="D52" s="15">
        <v>287</v>
      </c>
      <c r="E52" s="15">
        <v>1.276</v>
      </c>
      <c r="F52" s="15">
        <v>0.638</v>
      </c>
      <c r="G52" s="15">
        <v>0.638</v>
      </c>
    </row>
    <row r="53" ht="35" customHeight="1" spans="1:7">
      <c r="A53" s="16">
        <v>4</v>
      </c>
      <c r="B53" s="16" t="s">
        <v>62</v>
      </c>
      <c r="C53" s="16" t="s">
        <v>61</v>
      </c>
      <c r="D53" s="15">
        <v>18</v>
      </c>
      <c r="E53" s="15">
        <v>0.097</v>
      </c>
      <c r="F53" s="15">
        <v>0.0485</v>
      </c>
      <c r="G53" s="15">
        <v>0.0485</v>
      </c>
    </row>
    <row r="54" ht="35" customHeight="1" spans="1:7">
      <c r="A54" s="21" t="s">
        <v>10</v>
      </c>
      <c r="B54" s="21"/>
      <c r="C54" s="21" t="s">
        <v>44</v>
      </c>
      <c r="D54" s="26">
        <v>1246</v>
      </c>
      <c r="E54" s="26">
        <v>13.1</v>
      </c>
      <c r="F54" s="26">
        <v>6.55</v>
      </c>
      <c r="G54" s="26">
        <v>6.55</v>
      </c>
    </row>
    <row r="56" ht="26.5" spans="1:4">
      <c r="A56" s="27"/>
      <c r="B56" s="27"/>
      <c r="C56" s="27"/>
      <c r="D56" s="27"/>
    </row>
    <row r="57" ht="26.5" spans="1:4">
      <c r="A57" s="28" t="s">
        <v>63</v>
      </c>
      <c r="B57" s="28"/>
      <c r="C57" s="28"/>
      <c r="D57" s="28"/>
    </row>
    <row r="58" ht="34" customHeight="1" spans="1:4">
      <c r="A58" s="18" t="s">
        <v>1</v>
      </c>
      <c r="B58" s="18" t="s">
        <v>64</v>
      </c>
      <c r="C58" s="18" t="s">
        <v>65</v>
      </c>
      <c r="D58" s="29" t="s">
        <v>66</v>
      </c>
    </row>
    <row r="59" ht="35" customHeight="1" spans="1:4">
      <c r="A59" s="30">
        <v>1</v>
      </c>
      <c r="B59" s="30" t="s">
        <v>67</v>
      </c>
      <c r="C59" s="30" t="s">
        <v>68</v>
      </c>
      <c r="D59" s="19">
        <v>10</v>
      </c>
    </row>
    <row r="60" ht="35" customHeight="1" spans="1:4">
      <c r="A60" s="30">
        <v>2</v>
      </c>
      <c r="B60" s="30" t="s">
        <v>69</v>
      </c>
      <c r="C60" s="30" t="s">
        <v>70</v>
      </c>
      <c r="D60" s="19">
        <v>10</v>
      </c>
    </row>
    <row r="61" ht="35" customHeight="1" spans="1:4">
      <c r="A61" s="30">
        <v>3</v>
      </c>
      <c r="B61" s="31" t="s">
        <v>71</v>
      </c>
      <c r="C61" s="31" t="s">
        <v>72</v>
      </c>
      <c r="D61" s="19">
        <v>10</v>
      </c>
    </row>
    <row r="62" ht="35" customHeight="1" spans="1:4">
      <c r="A62" s="32" t="s">
        <v>10</v>
      </c>
      <c r="B62" s="32"/>
      <c r="C62" s="32"/>
      <c r="D62" s="19">
        <v>30</v>
      </c>
    </row>
    <row r="65" ht="26.5" spans="1:4">
      <c r="A65" s="28" t="s">
        <v>73</v>
      </c>
      <c r="B65" s="28"/>
      <c r="C65" s="28"/>
      <c r="D65" s="28"/>
    </row>
    <row r="66" ht="29" customHeight="1" spans="1:4">
      <c r="A66" s="18" t="s">
        <v>1</v>
      </c>
      <c r="B66" s="18" t="s">
        <v>64</v>
      </c>
      <c r="C66" s="18" t="s">
        <v>65</v>
      </c>
      <c r="D66" s="29" t="s">
        <v>66</v>
      </c>
    </row>
    <row r="67" ht="35" customHeight="1" spans="1:4">
      <c r="A67" s="33">
        <v>1</v>
      </c>
      <c r="B67" s="30" t="s">
        <v>71</v>
      </c>
      <c r="C67" s="30" t="s">
        <v>74</v>
      </c>
      <c r="D67" s="19">
        <v>2.625</v>
      </c>
    </row>
    <row r="68" ht="35" customHeight="1" spans="1:4">
      <c r="A68" s="33">
        <v>2</v>
      </c>
      <c r="B68" s="33" t="s">
        <v>75</v>
      </c>
      <c r="C68" s="33" t="s">
        <v>76</v>
      </c>
      <c r="D68" s="19">
        <v>3.5</v>
      </c>
    </row>
    <row r="69" ht="35" customHeight="1" spans="1:4">
      <c r="A69" s="33">
        <v>3</v>
      </c>
      <c r="B69" s="33" t="s">
        <v>67</v>
      </c>
      <c r="C69" s="33" t="s">
        <v>68</v>
      </c>
      <c r="D69" s="19">
        <v>0.7972</v>
      </c>
    </row>
    <row r="70" ht="35" customHeight="1" spans="1:4">
      <c r="A70" s="33">
        <v>4</v>
      </c>
      <c r="B70" s="33" t="s">
        <v>69</v>
      </c>
      <c r="C70" s="33" t="s">
        <v>77</v>
      </c>
      <c r="D70" s="19">
        <v>2.042</v>
      </c>
    </row>
    <row r="71" ht="35" customHeight="1" spans="1:4">
      <c r="A71" s="32" t="s">
        <v>10</v>
      </c>
      <c r="B71" s="32"/>
      <c r="C71" s="32"/>
      <c r="D71" s="19">
        <v>8.9642</v>
      </c>
    </row>
    <row r="74" ht="26.5" spans="1:4">
      <c r="A74" s="34" t="s">
        <v>78</v>
      </c>
      <c r="B74" s="34"/>
      <c r="C74" s="34"/>
      <c r="D74" s="34"/>
    </row>
    <row r="75" ht="27" customHeight="1" spans="1:4">
      <c r="A75" s="18" t="s">
        <v>1</v>
      </c>
      <c r="B75" s="18" t="s">
        <v>64</v>
      </c>
      <c r="C75" s="18" t="s">
        <v>65</v>
      </c>
      <c r="D75" s="29" t="s">
        <v>66</v>
      </c>
    </row>
    <row r="76" ht="35" customHeight="1" spans="1:4">
      <c r="A76" s="33">
        <v>1</v>
      </c>
      <c r="B76" s="33" t="s">
        <v>75</v>
      </c>
      <c r="C76" s="33" t="s">
        <v>76</v>
      </c>
      <c r="D76" s="19">
        <v>0.009</v>
      </c>
    </row>
    <row r="77" ht="35" customHeight="1" spans="1:4">
      <c r="A77" s="32" t="s">
        <v>10</v>
      </c>
      <c r="B77" s="32"/>
      <c r="C77" s="32"/>
      <c r="D77" s="19">
        <v>0.009</v>
      </c>
    </row>
    <row r="80" ht="26.5" spans="1:7">
      <c r="A80" s="35" t="s">
        <v>79</v>
      </c>
      <c r="B80" s="36"/>
      <c r="C80" s="36"/>
      <c r="D80" s="36"/>
      <c r="E80" s="36"/>
      <c r="F80" s="36"/>
      <c r="G80" s="36"/>
    </row>
    <row r="81" ht="30" spans="1:7">
      <c r="A81" s="5" t="s">
        <v>1</v>
      </c>
      <c r="B81" s="5" t="s">
        <v>46</v>
      </c>
      <c r="C81" s="5" t="s">
        <v>80</v>
      </c>
      <c r="D81" s="5" t="s">
        <v>81</v>
      </c>
      <c r="E81" s="5" t="s">
        <v>82</v>
      </c>
      <c r="F81" s="5" t="s">
        <v>83</v>
      </c>
      <c r="G81" s="5" t="s">
        <v>84</v>
      </c>
    </row>
    <row r="82" ht="35" customHeight="1" spans="1:7">
      <c r="A82" s="37">
        <v>1</v>
      </c>
      <c r="B82" s="37" t="s">
        <v>85</v>
      </c>
      <c r="C82" s="37" t="s">
        <v>86</v>
      </c>
      <c r="D82" s="19">
        <v>2023.3</v>
      </c>
      <c r="E82" s="19">
        <v>100</v>
      </c>
      <c r="F82" s="19">
        <v>0.5</v>
      </c>
      <c r="G82" s="19">
        <v>50</v>
      </c>
    </row>
    <row r="85" ht="26.5" spans="1:15">
      <c r="A85" s="35" t="s">
        <v>87</v>
      </c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</row>
    <row r="86" ht="25.5" spans="1:15">
      <c r="A86" s="38"/>
      <c r="B86" s="38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51" t="s">
        <v>88</v>
      </c>
      <c r="O86" s="51"/>
    </row>
    <row r="87" ht="24" customHeight="1" spans="1:15">
      <c r="A87" s="39" t="s">
        <v>1</v>
      </c>
      <c r="B87" s="39" t="s">
        <v>46</v>
      </c>
      <c r="C87" s="39" t="s">
        <v>89</v>
      </c>
      <c r="D87" s="40" t="s">
        <v>90</v>
      </c>
      <c r="E87" s="41"/>
      <c r="F87" s="42"/>
      <c r="G87" s="40" t="s">
        <v>91</v>
      </c>
      <c r="H87" s="41"/>
      <c r="I87" s="42"/>
      <c r="J87" s="40" t="s">
        <v>92</v>
      </c>
      <c r="K87" s="41"/>
      <c r="L87" s="42"/>
      <c r="M87" s="52" t="s">
        <v>93</v>
      </c>
      <c r="N87" s="52" t="s">
        <v>94</v>
      </c>
      <c r="O87" s="52" t="s">
        <v>95</v>
      </c>
    </row>
    <row r="88" ht="30" spans="1:15">
      <c r="A88" s="43"/>
      <c r="B88" s="43"/>
      <c r="C88" s="43"/>
      <c r="D88" s="5" t="s">
        <v>96</v>
      </c>
      <c r="E88" s="5" t="s">
        <v>97</v>
      </c>
      <c r="F88" s="5" t="s">
        <v>94</v>
      </c>
      <c r="G88" s="5" t="s">
        <v>96</v>
      </c>
      <c r="H88" s="5" t="s">
        <v>97</v>
      </c>
      <c r="I88" s="5" t="s">
        <v>94</v>
      </c>
      <c r="J88" s="5" t="s">
        <v>96</v>
      </c>
      <c r="K88" s="5" t="s">
        <v>97</v>
      </c>
      <c r="L88" s="5" t="s">
        <v>94</v>
      </c>
      <c r="M88" s="53"/>
      <c r="N88" s="53"/>
      <c r="O88" s="53"/>
    </row>
    <row r="89" ht="35" customHeight="1" spans="1:15">
      <c r="A89" s="37">
        <v>1</v>
      </c>
      <c r="B89" s="37" t="s">
        <v>85</v>
      </c>
      <c r="C89" s="37" t="s">
        <v>98</v>
      </c>
      <c r="D89" s="19">
        <v>137</v>
      </c>
      <c r="E89" s="19">
        <v>0.008</v>
      </c>
      <c r="F89" s="19">
        <f>D89*E89</f>
        <v>1.096</v>
      </c>
      <c r="G89" s="19">
        <v>639</v>
      </c>
      <c r="H89" s="19">
        <v>0.005</v>
      </c>
      <c r="I89" s="19">
        <f>G89*H89</f>
        <v>3.195</v>
      </c>
      <c r="J89" s="19">
        <v>32</v>
      </c>
      <c r="K89" s="19">
        <v>0.002</v>
      </c>
      <c r="L89" s="19">
        <f>J89*K89</f>
        <v>0.064</v>
      </c>
      <c r="M89" s="19">
        <f>D89+G89+J89</f>
        <v>808</v>
      </c>
      <c r="N89" s="19">
        <f>F89+I89+L89</f>
        <v>4.355</v>
      </c>
      <c r="O89" s="19">
        <f>N89/2</f>
        <v>2.1775</v>
      </c>
    </row>
    <row r="92" ht="26.5" spans="1:10">
      <c r="A92" s="44" t="s">
        <v>99</v>
      </c>
      <c r="B92" s="45"/>
      <c r="C92" s="45"/>
      <c r="D92" s="45"/>
      <c r="E92" s="45"/>
      <c r="F92" s="45"/>
      <c r="G92" s="45"/>
      <c r="H92" s="45"/>
      <c r="I92" s="45"/>
      <c r="J92" s="45"/>
    </row>
    <row r="93" ht="42" spans="1:10">
      <c r="A93" s="46" t="s">
        <v>1</v>
      </c>
      <c r="B93" s="47" t="s">
        <v>100</v>
      </c>
      <c r="C93" s="46" t="s">
        <v>101</v>
      </c>
      <c r="D93" s="46" t="s">
        <v>102</v>
      </c>
      <c r="E93" s="46" t="s">
        <v>103</v>
      </c>
      <c r="F93" s="46" t="s">
        <v>104</v>
      </c>
      <c r="G93" s="46" t="s">
        <v>105</v>
      </c>
      <c r="H93" s="46" t="s">
        <v>106</v>
      </c>
      <c r="I93" s="47" t="s">
        <v>107</v>
      </c>
      <c r="J93" s="47" t="s">
        <v>108</v>
      </c>
    </row>
    <row r="94" ht="35" customHeight="1" spans="1:10">
      <c r="A94" s="48">
        <v>1</v>
      </c>
      <c r="B94" s="49" t="s">
        <v>109</v>
      </c>
      <c r="C94" s="50" t="s">
        <v>110</v>
      </c>
      <c r="D94" s="48" t="s">
        <v>111</v>
      </c>
      <c r="E94" s="50" t="s">
        <v>112</v>
      </c>
      <c r="F94" s="50" t="s">
        <v>113</v>
      </c>
      <c r="G94" s="48" t="s">
        <v>114</v>
      </c>
      <c r="H94" s="48" t="s">
        <v>115</v>
      </c>
      <c r="I94" s="48" t="s">
        <v>116</v>
      </c>
      <c r="J94" s="19">
        <v>0.24</v>
      </c>
    </row>
    <row r="95" ht="35" customHeight="1" spans="1:10">
      <c r="A95" s="48">
        <v>2</v>
      </c>
      <c r="B95" s="49"/>
      <c r="C95" s="50" t="s">
        <v>110</v>
      </c>
      <c r="D95" s="48" t="s">
        <v>111</v>
      </c>
      <c r="E95" s="50" t="s">
        <v>117</v>
      </c>
      <c r="F95" s="50" t="s">
        <v>118</v>
      </c>
      <c r="G95" s="48" t="s">
        <v>114</v>
      </c>
      <c r="H95" s="48" t="s">
        <v>115</v>
      </c>
      <c r="I95" s="48" t="s">
        <v>116</v>
      </c>
      <c r="J95" s="19">
        <v>0.24</v>
      </c>
    </row>
    <row r="96" ht="35" customHeight="1" spans="1:10">
      <c r="A96" s="48">
        <v>3</v>
      </c>
      <c r="B96" s="49"/>
      <c r="C96" s="50" t="s">
        <v>110</v>
      </c>
      <c r="D96" s="48" t="s">
        <v>111</v>
      </c>
      <c r="E96" s="50" t="s">
        <v>119</v>
      </c>
      <c r="F96" s="50" t="s">
        <v>120</v>
      </c>
      <c r="G96" s="48" t="s">
        <v>114</v>
      </c>
      <c r="H96" s="48" t="s">
        <v>121</v>
      </c>
      <c r="I96" s="48" t="s">
        <v>122</v>
      </c>
      <c r="J96" s="19">
        <v>0.36</v>
      </c>
    </row>
    <row r="97" ht="35" customHeight="1" spans="1:10">
      <c r="A97" s="48">
        <v>4</v>
      </c>
      <c r="B97" s="49"/>
      <c r="C97" s="50" t="s">
        <v>110</v>
      </c>
      <c r="D97" s="48" t="s">
        <v>111</v>
      </c>
      <c r="E97" s="50" t="s">
        <v>123</v>
      </c>
      <c r="F97" s="50" t="s">
        <v>124</v>
      </c>
      <c r="G97" s="48" t="s">
        <v>114</v>
      </c>
      <c r="H97" s="48" t="s">
        <v>121</v>
      </c>
      <c r="I97" s="48" t="s">
        <v>116</v>
      </c>
      <c r="J97" s="19">
        <v>0.2</v>
      </c>
    </row>
    <row r="98" ht="35" customHeight="1" spans="1:10">
      <c r="A98" s="48">
        <v>5</v>
      </c>
      <c r="B98" s="49"/>
      <c r="C98" s="50" t="s">
        <v>110</v>
      </c>
      <c r="D98" s="48" t="s">
        <v>111</v>
      </c>
      <c r="E98" s="50" t="s">
        <v>125</v>
      </c>
      <c r="F98" s="50" t="s">
        <v>126</v>
      </c>
      <c r="G98" s="48" t="s">
        <v>114</v>
      </c>
      <c r="H98" s="48" t="s">
        <v>121</v>
      </c>
      <c r="I98" s="48" t="s">
        <v>116</v>
      </c>
      <c r="J98" s="19">
        <v>0.24</v>
      </c>
    </row>
    <row r="99" ht="35" customHeight="1" spans="1:10">
      <c r="A99" s="48">
        <v>6</v>
      </c>
      <c r="B99" s="49"/>
      <c r="C99" s="50" t="s">
        <v>110</v>
      </c>
      <c r="D99" s="48" t="s">
        <v>111</v>
      </c>
      <c r="E99" s="50" t="s">
        <v>127</v>
      </c>
      <c r="F99" s="50" t="s">
        <v>128</v>
      </c>
      <c r="G99" s="48" t="s">
        <v>114</v>
      </c>
      <c r="H99" s="48" t="s">
        <v>121</v>
      </c>
      <c r="I99" s="48" t="s">
        <v>122</v>
      </c>
      <c r="J99" s="19">
        <v>0.36</v>
      </c>
    </row>
    <row r="100" ht="35" customHeight="1" spans="1:10">
      <c r="A100" s="48">
        <v>7</v>
      </c>
      <c r="B100" s="49"/>
      <c r="C100" s="50" t="s">
        <v>129</v>
      </c>
      <c r="D100" s="48" t="s">
        <v>130</v>
      </c>
      <c r="E100" s="50" t="s">
        <v>131</v>
      </c>
      <c r="F100" s="50" t="s">
        <v>132</v>
      </c>
      <c r="G100" s="48" t="s">
        <v>114</v>
      </c>
      <c r="H100" s="48" t="s">
        <v>115</v>
      </c>
      <c r="I100" s="48" t="s">
        <v>116</v>
      </c>
      <c r="J100" s="19">
        <v>0.24</v>
      </c>
    </row>
    <row r="101" ht="35" customHeight="1" spans="1:10">
      <c r="A101" s="48" t="s">
        <v>10</v>
      </c>
      <c r="B101" s="48"/>
      <c r="C101" s="48"/>
      <c r="D101" s="48"/>
      <c r="E101" s="48"/>
      <c r="F101" s="48"/>
      <c r="G101" s="48"/>
      <c r="H101" s="48"/>
      <c r="I101" s="48"/>
      <c r="J101" s="19">
        <v>1.88</v>
      </c>
    </row>
  </sheetData>
  <mergeCells count="51">
    <mergeCell ref="A1:F1"/>
    <mergeCell ref="A5:D5"/>
    <mergeCell ref="A8:F8"/>
    <mergeCell ref="A24:D24"/>
    <mergeCell ref="A27:F27"/>
    <mergeCell ref="A43:D43"/>
    <mergeCell ref="A46:G46"/>
    <mergeCell ref="C47:G47"/>
    <mergeCell ref="A54:B54"/>
    <mergeCell ref="A57:D57"/>
    <mergeCell ref="A62:C62"/>
    <mergeCell ref="A65:D65"/>
    <mergeCell ref="A71:C71"/>
    <mergeCell ref="A74:D74"/>
    <mergeCell ref="A77:C77"/>
    <mergeCell ref="A80:G80"/>
    <mergeCell ref="A85:O85"/>
    <mergeCell ref="N86:O86"/>
    <mergeCell ref="D87:F87"/>
    <mergeCell ref="G87:I87"/>
    <mergeCell ref="J87:L87"/>
    <mergeCell ref="A92:J92"/>
    <mergeCell ref="A101:I101"/>
    <mergeCell ref="A2:A3"/>
    <mergeCell ref="A9:A10"/>
    <mergeCell ref="A28:A29"/>
    <mergeCell ref="A47:A49"/>
    <mergeCell ref="A87:A88"/>
    <mergeCell ref="B2:B3"/>
    <mergeCell ref="B9:B10"/>
    <mergeCell ref="B28:B29"/>
    <mergeCell ref="B47:B49"/>
    <mergeCell ref="B87:B88"/>
    <mergeCell ref="B94:B100"/>
    <mergeCell ref="C2:C3"/>
    <mergeCell ref="C9:C10"/>
    <mergeCell ref="C28:C29"/>
    <mergeCell ref="C87:C88"/>
    <mergeCell ref="D2:D3"/>
    <mergeCell ref="D9:D10"/>
    <mergeCell ref="D28:D29"/>
    <mergeCell ref="D48:D49"/>
    <mergeCell ref="E2:E3"/>
    <mergeCell ref="E9:E10"/>
    <mergeCell ref="E28:E29"/>
    <mergeCell ref="F2:F3"/>
    <mergeCell ref="F9:F10"/>
    <mergeCell ref="F28:F29"/>
    <mergeCell ref="M87:M88"/>
    <mergeCell ref="N87:N88"/>
    <mergeCell ref="O87:O88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WPS_1500531629</cp:lastModifiedBy>
  <dcterms:created xsi:type="dcterms:W3CDTF">2024-06-18T06:33:00Z</dcterms:created>
  <dcterms:modified xsi:type="dcterms:W3CDTF">2024-06-18T07:03:13Z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DE7FF32E2B9F462FA0ADCE2F62878EDC_11</vt:lpwstr>
  </property>
  <property fmtid="{D5CDD505-2E9C-101B-9397-08002B2CF9AE}" pid="3" name="KSOProductBuildVer">
    <vt:lpwstr>2052-12.1.0.16929</vt:lpwstr>
  </property>
</Properties>
</file>